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4.13" sheetId="34" r:id="rId2"/>
  </sheets>
  <calcPr calcId="145621"/>
</workbook>
</file>

<file path=xl/calcChain.xml><?xml version="1.0" encoding="utf-8"?>
<calcChain xmlns="http://schemas.openxmlformats.org/spreadsheetml/2006/main">
  <c r="D6" i="34" l="1"/>
  <c r="E6" i="34" s="1"/>
  <c r="F6" i="34" s="1"/>
  <c r="G6" i="34" s="1"/>
  <c r="H6" i="34" s="1"/>
  <c r="I6" i="34" s="1"/>
  <c r="J6" i="34" s="1"/>
  <c r="K6" i="34" s="1"/>
  <c r="L6" i="34" s="1"/>
  <c r="M6" i="34" s="1"/>
  <c r="N6" i="34" s="1"/>
  <c r="O6" i="34" s="1"/>
  <c r="P6" i="34" s="1"/>
  <c r="Q6" i="34" s="1"/>
  <c r="R6" i="34" s="1"/>
  <c r="S6" i="34" s="1"/>
  <c r="T6" i="34" s="1"/>
  <c r="U6" i="34" s="1"/>
  <c r="V6" i="34" s="1"/>
  <c r="W6" i="34" s="1"/>
  <c r="X6" i="34" s="1"/>
  <c r="Y6" i="34" s="1"/>
  <c r="Z6" i="34" s="1"/>
  <c r="AA6" i="34" s="1"/>
  <c r="AB6" i="34" s="1"/>
  <c r="AC6" i="34" s="1"/>
  <c r="AD6" i="34" s="1"/>
  <c r="AE6" i="34" s="1"/>
  <c r="AF6" i="34" s="1"/>
  <c r="AG6" i="34" s="1"/>
  <c r="AH6" i="34" s="1"/>
  <c r="AI6" i="34" s="1"/>
  <c r="AJ6" i="34" s="1"/>
  <c r="AK6" i="34" s="1"/>
  <c r="AL6" i="34" s="1"/>
  <c r="AM6" i="34" s="1"/>
  <c r="AN6" i="34" s="1"/>
  <c r="AO6" i="34" s="1"/>
  <c r="AP6" i="34" s="1"/>
  <c r="AQ6" i="34" s="1"/>
  <c r="AR6" i="34" s="1"/>
  <c r="AS6" i="34" s="1"/>
  <c r="AT6" i="34" s="1"/>
  <c r="AU6" i="34" s="1"/>
  <c r="AV6" i="34" s="1"/>
  <c r="AW6" i="34" s="1"/>
  <c r="AX6" i="34" s="1"/>
  <c r="AY6" i="34" s="1"/>
  <c r="AZ6" i="34" s="1"/>
  <c r="BA6" i="34" s="1"/>
  <c r="BB6" i="34" s="1"/>
  <c r="BC6" i="34" s="1"/>
  <c r="BD6" i="34" s="1"/>
  <c r="BE6" i="34" s="1"/>
  <c r="BF6" i="34" s="1"/>
  <c r="BG6" i="34" s="1"/>
  <c r="BH6" i="34" s="1"/>
  <c r="BI6" i="34" s="1"/>
  <c r="BJ6" i="34" s="1"/>
  <c r="BK6" i="34" s="1"/>
  <c r="BL6" i="34" s="1"/>
  <c r="BM6" i="34" s="1"/>
  <c r="BN6" i="34" s="1"/>
  <c r="BO6" i="34" s="1"/>
  <c r="BP6" i="34" s="1"/>
  <c r="BQ6" i="34" s="1"/>
  <c r="BR6" i="34" s="1"/>
  <c r="BS6" i="34" s="1"/>
  <c r="BT6" i="34" s="1"/>
  <c r="BU6" i="34" s="1"/>
  <c r="BV6" i="34" s="1"/>
  <c r="BW6" i="34" s="1"/>
  <c r="BX6" i="34" s="1"/>
  <c r="BY6" i="34" s="1"/>
  <c r="BZ6" i="34" s="1"/>
  <c r="CA6" i="34" s="1"/>
  <c r="CB6" i="34" s="1"/>
  <c r="CC6" i="34" s="1"/>
  <c r="CD6" i="34" s="1"/>
  <c r="CE6" i="34" s="1"/>
  <c r="CF6" i="34" s="1"/>
  <c r="CG6" i="34" s="1"/>
  <c r="CH6" i="34" s="1"/>
  <c r="CI6" i="34" s="1"/>
  <c r="C6" i="34"/>
</calcChain>
</file>

<file path=xl/sharedStrings.xml><?xml version="1.0" encoding="utf-8"?>
<sst xmlns="http://schemas.openxmlformats.org/spreadsheetml/2006/main" count="53" uniqueCount="32">
  <si>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</si>
  <si>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</si>
  <si>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</si>
  <si>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</si>
  <si>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</si>
  <si>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</si>
  <si>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</si>
  <si>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</si>
  <si>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</si>
  <si>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</si>
  <si>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</si>
  <si>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</si>
  <si>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</si>
  <si>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</si>
  <si>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</si>
  <si>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</si>
  <si>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</si>
  <si>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</si>
  <si>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</si>
  <si>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</si>
  <si>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</si>
  <si>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</si>
  <si>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</si>
  <si>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</si>
  <si>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</si>
  <si>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Historical</t>
  </si>
  <si>
    <t>ABARES projections</t>
  </si>
  <si>
    <t>CIE assumption</t>
  </si>
  <si>
    <t>4.13 Cotton area</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</si>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</sst>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1" fontId="0" fillId="0" borderId="0" xfId="0" applyNumberForma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3065216"/>
        <c:axId val="129691584"/>
      </c:lineChart>
      <c:catAx>
        <c:axId val="133065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691584"/>
        <c:crosses val="autoZero"/>
        <c:auto val="1"/>
        <c:lblAlgn val="ctr"/>
        <c:lblOffset val="100"/>
        <c:noMultiLvlLbl val="0"/>
      </c:catAx>
      <c:valAx>
        <c:axId val="12969158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306521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0500864"/>
        <c:axId val="130501440"/>
      </c:scatterChart>
      <c:valAx>
        <c:axId val="13050086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0501440"/>
        <c:crosses val="autoZero"/>
        <c:crossBetween val="midCat"/>
      </c:valAx>
      <c:valAx>
        <c:axId val="1305014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050086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2792832"/>
        <c:axId val="130679360"/>
      </c:barChart>
      <c:catAx>
        <c:axId val="13279283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0679360"/>
        <c:crosses val="autoZero"/>
        <c:auto val="1"/>
        <c:lblAlgn val="ctr"/>
        <c:lblOffset val="100"/>
        <c:tickLblSkip val="1"/>
        <c:tickMarkSkip val="1"/>
        <c:noMultiLvlLbl val="0"/>
      </c:catAx>
      <c:valAx>
        <c:axId val="13067936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279283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977216"/>
        <c:axId val="130681664"/>
      </c:barChart>
      <c:catAx>
        <c:axId val="1319772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0681664"/>
        <c:crosses val="autoZero"/>
        <c:auto val="1"/>
        <c:lblAlgn val="ctr"/>
        <c:lblOffset val="100"/>
        <c:tickLblSkip val="1"/>
        <c:tickMarkSkip val="1"/>
        <c:noMultiLvlLbl val="0"/>
      </c:catAx>
      <c:valAx>
        <c:axId val="13068166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197721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63565568"/>
        <c:axId val="129693888"/>
      </c:barChart>
      <c:catAx>
        <c:axId val="163565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693888"/>
        <c:crosses val="autoZero"/>
        <c:auto val="1"/>
        <c:lblAlgn val="ctr"/>
        <c:lblOffset val="100"/>
        <c:tickLblSkip val="1"/>
        <c:tickMarkSkip val="1"/>
        <c:noMultiLvlLbl val="0"/>
      </c:catAx>
      <c:valAx>
        <c:axId val="1296938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63565568"/>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63567104"/>
        <c:axId val="133669440"/>
      </c:barChart>
      <c:catAx>
        <c:axId val="16356710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69440"/>
        <c:crosses val="autoZero"/>
        <c:auto val="1"/>
        <c:lblAlgn val="ctr"/>
        <c:lblOffset val="100"/>
        <c:tickLblSkip val="1"/>
        <c:tickMarkSkip val="1"/>
        <c:noMultiLvlLbl val="0"/>
      </c:catAx>
      <c:valAx>
        <c:axId val="13366944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63567104"/>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91031296"/>
        <c:axId val="13367174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91032320"/>
        <c:axId val="133672320"/>
      </c:lineChart>
      <c:catAx>
        <c:axId val="1910312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3671744"/>
        <c:crosses val="autoZero"/>
        <c:auto val="0"/>
        <c:lblAlgn val="ctr"/>
        <c:lblOffset val="100"/>
        <c:tickLblSkip val="1"/>
        <c:tickMarkSkip val="1"/>
        <c:noMultiLvlLbl val="0"/>
      </c:catAx>
      <c:valAx>
        <c:axId val="1336717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1031296"/>
        <c:crosses val="autoZero"/>
        <c:crossBetween val="between"/>
      </c:valAx>
      <c:catAx>
        <c:axId val="191032320"/>
        <c:scaling>
          <c:orientation val="minMax"/>
        </c:scaling>
        <c:delete val="1"/>
        <c:axPos val="b"/>
        <c:majorTickMark val="out"/>
        <c:minorTickMark val="none"/>
        <c:tickLblPos val="nextTo"/>
        <c:crossAx val="133672320"/>
        <c:crosses val="autoZero"/>
        <c:auto val="0"/>
        <c:lblAlgn val="ctr"/>
        <c:lblOffset val="100"/>
        <c:noMultiLvlLbl val="0"/>
      </c:catAx>
      <c:valAx>
        <c:axId val="13367232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9103232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91032832"/>
        <c:axId val="133674624"/>
      </c:areaChart>
      <c:catAx>
        <c:axId val="19103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3674624"/>
        <c:crosses val="autoZero"/>
        <c:auto val="1"/>
        <c:lblAlgn val="ctr"/>
        <c:lblOffset val="100"/>
        <c:tickLblSkip val="1"/>
        <c:tickMarkSkip val="1"/>
        <c:noMultiLvlLbl val="0"/>
      </c:catAx>
      <c:valAx>
        <c:axId val="1336746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9103283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1416576"/>
        <c:axId val="131547136"/>
      </c:areaChart>
      <c:catAx>
        <c:axId val="13141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1547136"/>
        <c:crosses val="autoZero"/>
        <c:auto val="1"/>
        <c:lblAlgn val="ctr"/>
        <c:lblOffset val="100"/>
        <c:tickLblSkip val="1"/>
        <c:tickMarkSkip val="1"/>
        <c:noMultiLvlLbl val="0"/>
      </c:catAx>
      <c:valAx>
        <c:axId val="1315471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141657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418112"/>
        <c:axId val="131549440"/>
      </c:barChart>
      <c:catAx>
        <c:axId val="131418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549440"/>
        <c:crosses val="autoZero"/>
        <c:auto val="1"/>
        <c:lblAlgn val="ctr"/>
        <c:lblOffset val="100"/>
        <c:tickLblSkip val="1"/>
        <c:tickMarkSkip val="1"/>
        <c:noMultiLvlLbl val="0"/>
      </c:catAx>
      <c:valAx>
        <c:axId val="1315494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141811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1980800"/>
        <c:axId val="131551744"/>
      </c:barChart>
      <c:catAx>
        <c:axId val="131980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551744"/>
        <c:crosses val="autoZero"/>
        <c:auto val="1"/>
        <c:lblAlgn val="ctr"/>
        <c:lblOffset val="100"/>
        <c:tickLblSkip val="1"/>
        <c:tickMarkSkip val="1"/>
        <c:noMultiLvlLbl val="0"/>
      </c:catAx>
      <c:valAx>
        <c:axId val="1315517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198080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1554048"/>
        <c:axId val="131554624"/>
      </c:scatterChart>
      <c:valAx>
        <c:axId val="13155404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1554624"/>
        <c:crosses val="autoZero"/>
        <c:crossBetween val="midCat"/>
      </c:valAx>
      <c:valAx>
        <c:axId val="13155462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155404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7</xdr:col>
      <xdr:colOff>339090</xdr:colOff>
      <xdr:row>25</xdr:row>
      <xdr:rowOff>67945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0"/>
          <a:ext cx="5025390" cy="249682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7"/>
  <sheetViews>
    <sheetView showGridLines="0" tabSelected="1" workbookViewId="0">
      <selection activeCell="A27" sqref="A27"/>
    </sheetView>
  </sheetViews>
  <sheetFormatPr defaultRowHeight="12.75" x14ac:dyDescent="0.25"/>
  <cols>
    <col min="1" max="1" width="15.42578125" bestFit="1" customWidth="1"/>
  </cols>
  <sheetData>
    <row r="1" spans="1:87" ht="23.25" x14ac:dyDescent="0.35">
      <c r="A1" s="10" t="s">
        <v>29</v>
      </c>
    </row>
    <row r="2" spans="1:87" x14ac:dyDescent="0.25">
      <c r="A2" s="7" t="s">
        <v>31</v>
      </c>
    </row>
    <row r="4" spans="1:87" x14ac:dyDescent="0.25">
      <c r="A4" s="8" t="s">
        <v>28</v>
      </c>
    </row>
    <row r="6" spans="1:87" x14ac:dyDescent="0.25">
      <c r="B6">
        <v>1965</v>
      </c>
      <c r="C6">
        <f>B6+1</f>
        <v>1966</v>
      </c>
      <c r="D6">
        <f t="shared" ref="D6:BO6" si="0">C6+1</f>
        <v>1967</v>
      </c>
      <c r="E6">
        <f t="shared" si="0"/>
        <v>1968</v>
      </c>
      <c r="F6">
        <f t="shared" si="0"/>
        <v>1969</v>
      </c>
      <c r="G6">
        <f t="shared" si="0"/>
        <v>1970</v>
      </c>
      <c r="H6">
        <f t="shared" si="0"/>
        <v>1971</v>
      </c>
      <c r="I6">
        <f t="shared" si="0"/>
        <v>1972</v>
      </c>
      <c r="J6">
        <f t="shared" si="0"/>
        <v>1973</v>
      </c>
      <c r="K6">
        <f t="shared" si="0"/>
        <v>1974</v>
      </c>
      <c r="L6">
        <f t="shared" si="0"/>
        <v>1975</v>
      </c>
      <c r="M6">
        <f t="shared" si="0"/>
        <v>1976</v>
      </c>
      <c r="N6">
        <f t="shared" si="0"/>
        <v>1977</v>
      </c>
      <c r="O6">
        <f t="shared" si="0"/>
        <v>1978</v>
      </c>
      <c r="P6">
        <f t="shared" si="0"/>
        <v>1979</v>
      </c>
      <c r="Q6">
        <f t="shared" si="0"/>
        <v>1980</v>
      </c>
      <c r="R6">
        <f t="shared" si="0"/>
        <v>1981</v>
      </c>
      <c r="S6">
        <f t="shared" si="0"/>
        <v>1982</v>
      </c>
      <c r="T6">
        <f t="shared" si="0"/>
        <v>1983</v>
      </c>
      <c r="U6">
        <f t="shared" si="0"/>
        <v>1984</v>
      </c>
      <c r="V6">
        <f t="shared" si="0"/>
        <v>1985</v>
      </c>
      <c r="W6">
        <f t="shared" si="0"/>
        <v>1986</v>
      </c>
      <c r="X6">
        <f t="shared" si="0"/>
        <v>1987</v>
      </c>
      <c r="Y6">
        <f t="shared" si="0"/>
        <v>1988</v>
      </c>
      <c r="Z6">
        <f t="shared" si="0"/>
        <v>1989</v>
      </c>
      <c r="AA6">
        <f t="shared" si="0"/>
        <v>1990</v>
      </c>
      <c r="AB6">
        <f t="shared" si="0"/>
        <v>1991</v>
      </c>
      <c r="AC6">
        <f t="shared" si="0"/>
        <v>1992</v>
      </c>
      <c r="AD6">
        <f t="shared" si="0"/>
        <v>1993</v>
      </c>
      <c r="AE6">
        <f t="shared" si="0"/>
        <v>1994</v>
      </c>
      <c r="AF6">
        <f t="shared" si="0"/>
        <v>1995</v>
      </c>
      <c r="AG6">
        <f t="shared" si="0"/>
        <v>1996</v>
      </c>
      <c r="AH6">
        <f t="shared" si="0"/>
        <v>1997</v>
      </c>
      <c r="AI6">
        <f t="shared" si="0"/>
        <v>1998</v>
      </c>
      <c r="AJ6">
        <f t="shared" si="0"/>
        <v>1999</v>
      </c>
      <c r="AK6">
        <f t="shared" si="0"/>
        <v>2000</v>
      </c>
      <c r="AL6">
        <f t="shared" si="0"/>
        <v>2001</v>
      </c>
      <c r="AM6">
        <f t="shared" si="0"/>
        <v>2002</v>
      </c>
      <c r="AN6">
        <f t="shared" si="0"/>
        <v>2003</v>
      </c>
      <c r="AO6">
        <f t="shared" si="0"/>
        <v>2004</v>
      </c>
      <c r="AP6">
        <f t="shared" si="0"/>
        <v>2005</v>
      </c>
      <c r="AQ6">
        <f t="shared" si="0"/>
        <v>2006</v>
      </c>
      <c r="AR6">
        <f t="shared" si="0"/>
        <v>2007</v>
      </c>
      <c r="AS6">
        <f t="shared" si="0"/>
        <v>2008</v>
      </c>
      <c r="AT6">
        <f t="shared" si="0"/>
        <v>2009</v>
      </c>
      <c r="AU6">
        <f t="shared" si="0"/>
        <v>2010</v>
      </c>
      <c r="AV6">
        <f t="shared" si="0"/>
        <v>2011</v>
      </c>
      <c r="AW6">
        <f t="shared" si="0"/>
        <v>2012</v>
      </c>
      <c r="AX6">
        <f t="shared" si="0"/>
        <v>2013</v>
      </c>
      <c r="AY6">
        <f t="shared" si="0"/>
        <v>2014</v>
      </c>
      <c r="AZ6">
        <f t="shared" si="0"/>
        <v>2015</v>
      </c>
      <c r="BA6">
        <f t="shared" si="0"/>
        <v>2016</v>
      </c>
      <c r="BB6">
        <f t="shared" si="0"/>
        <v>2017</v>
      </c>
      <c r="BC6">
        <f t="shared" si="0"/>
        <v>2018</v>
      </c>
      <c r="BD6">
        <f t="shared" si="0"/>
        <v>2019</v>
      </c>
      <c r="BE6">
        <f t="shared" si="0"/>
        <v>2020</v>
      </c>
      <c r="BF6">
        <f t="shared" si="0"/>
        <v>2021</v>
      </c>
      <c r="BG6">
        <f t="shared" si="0"/>
        <v>2022</v>
      </c>
      <c r="BH6">
        <f t="shared" si="0"/>
        <v>2023</v>
      </c>
      <c r="BI6">
        <f t="shared" si="0"/>
        <v>2024</v>
      </c>
      <c r="BJ6">
        <f t="shared" si="0"/>
        <v>2025</v>
      </c>
      <c r="BK6">
        <f t="shared" si="0"/>
        <v>2026</v>
      </c>
      <c r="BL6">
        <f t="shared" si="0"/>
        <v>2027</v>
      </c>
      <c r="BM6">
        <f t="shared" si="0"/>
        <v>2028</v>
      </c>
      <c r="BN6">
        <f t="shared" si="0"/>
        <v>2029</v>
      </c>
      <c r="BO6">
        <f t="shared" si="0"/>
        <v>2030</v>
      </c>
      <c r="BP6">
        <f t="shared" ref="BP6:CI6" si="1">BO6+1</f>
        <v>2031</v>
      </c>
      <c r="BQ6">
        <f t="shared" si="1"/>
        <v>2032</v>
      </c>
      <c r="BR6">
        <f t="shared" si="1"/>
        <v>2033</v>
      </c>
      <c r="BS6">
        <f t="shared" si="1"/>
        <v>2034</v>
      </c>
      <c r="BT6">
        <f t="shared" si="1"/>
        <v>2035</v>
      </c>
      <c r="BU6">
        <f t="shared" si="1"/>
        <v>2036</v>
      </c>
      <c r="BV6">
        <f t="shared" si="1"/>
        <v>2037</v>
      </c>
      <c r="BW6">
        <f t="shared" si="1"/>
        <v>2038</v>
      </c>
      <c r="BX6">
        <f t="shared" si="1"/>
        <v>2039</v>
      </c>
      <c r="BY6">
        <f t="shared" si="1"/>
        <v>2040</v>
      </c>
      <c r="BZ6">
        <f t="shared" si="1"/>
        <v>2041</v>
      </c>
      <c r="CA6">
        <f t="shared" si="1"/>
        <v>2042</v>
      </c>
      <c r="CB6">
        <f t="shared" si="1"/>
        <v>2043</v>
      </c>
      <c r="CC6">
        <f t="shared" si="1"/>
        <v>2044</v>
      </c>
      <c r="CD6">
        <f t="shared" si="1"/>
        <v>2045</v>
      </c>
      <c r="CE6">
        <f t="shared" si="1"/>
        <v>2046</v>
      </c>
      <c r="CF6">
        <f t="shared" si="1"/>
        <v>2047</v>
      </c>
      <c r="CG6">
        <f t="shared" si="1"/>
        <v>2048</v>
      </c>
      <c r="CH6">
        <f t="shared" si="1"/>
        <v>2049</v>
      </c>
      <c r="CI6">
        <f t="shared" si="1"/>
        <v>2050</v>
      </c>
    </row>
    <row r="7" spans="1:87" x14ac:dyDescent="0.25">
      <c r="A7" t="s">
        <v>25</v>
      </c>
      <c r="B7" s="9">
        <v>15.347</v>
      </c>
      <c r="C7" s="9">
        <v>22.233000000000001</v>
      </c>
      <c r="D7" s="9">
        <v>21.515000000000001</v>
      </c>
      <c r="E7" s="9">
        <v>31.114999999999998</v>
      </c>
      <c r="F7" s="9">
        <v>32.470999999999997</v>
      </c>
      <c r="G7" s="9">
        <v>31.706</v>
      </c>
      <c r="H7" s="9">
        <v>35.058</v>
      </c>
      <c r="I7" s="9">
        <v>40.067999999999998</v>
      </c>
      <c r="J7" s="9">
        <v>43.616</v>
      </c>
      <c r="K7" s="9">
        <v>41.716000000000001</v>
      </c>
      <c r="L7" s="9">
        <v>38.539000000000001</v>
      </c>
      <c r="M7" s="9">
        <v>29.827000000000002</v>
      </c>
      <c r="N7" s="9">
        <v>35.268000000000001</v>
      </c>
      <c r="O7" s="9">
        <v>41.576999999999998</v>
      </c>
      <c r="P7" s="9">
        <v>49.841999999999999</v>
      </c>
      <c r="Q7" s="9">
        <v>75.03</v>
      </c>
      <c r="R7" s="9">
        <v>83.6</v>
      </c>
      <c r="S7" s="9">
        <v>103.5</v>
      </c>
      <c r="T7" s="9">
        <v>96.5</v>
      </c>
      <c r="U7" s="9">
        <v>137.423</v>
      </c>
      <c r="V7" s="9">
        <v>183.137</v>
      </c>
      <c r="W7" s="9">
        <v>177</v>
      </c>
      <c r="X7" s="9">
        <v>156.02199999999999</v>
      </c>
      <c r="Y7" s="9">
        <v>244.55199999999999</v>
      </c>
      <c r="Z7" s="9">
        <v>194.1</v>
      </c>
      <c r="AA7" s="9">
        <v>239.8</v>
      </c>
      <c r="AB7" s="9">
        <v>279</v>
      </c>
      <c r="AC7" s="9">
        <v>312</v>
      </c>
      <c r="AD7" s="9">
        <v>286</v>
      </c>
      <c r="AE7" s="9">
        <v>294</v>
      </c>
      <c r="AF7" s="9">
        <v>246</v>
      </c>
      <c r="AG7" s="9">
        <v>303.89999999999998</v>
      </c>
      <c r="AH7" s="9">
        <v>396.14</v>
      </c>
      <c r="AI7" s="9">
        <v>438.16</v>
      </c>
      <c r="AJ7" s="9">
        <v>561.5</v>
      </c>
      <c r="AK7" s="9">
        <v>464.31599999999997</v>
      </c>
      <c r="AL7" s="9">
        <v>527.25</v>
      </c>
      <c r="AM7" s="9">
        <v>409.02100000000002</v>
      </c>
      <c r="AN7" s="9">
        <v>224.465</v>
      </c>
      <c r="AO7" s="9">
        <v>198.05</v>
      </c>
      <c r="AP7" s="9">
        <v>320.86500000000001</v>
      </c>
      <c r="AQ7" s="9">
        <v>335.548</v>
      </c>
      <c r="AR7" s="9">
        <v>143.614</v>
      </c>
      <c r="AS7" s="9">
        <v>62.665999999999997</v>
      </c>
      <c r="AT7" s="9">
        <v>164.02</v>
      </c>
      <c r="AU7" s="9">
        <v>208.29899999999998</v>
      </c>
      <c r="AV7" s="9">
        <v>590.15</v>
      </c>
      <c r="AW7" s="9">
        <v>599.21800000000007</v>
      </c>
      <c r="AX7" s="9"/>
    </row>
    <row r="8" spans="1:87" x14ac:dyDescent="0.25">
      <c r="A8" t="s">
        <v>26</v>
      </c>
      <c r="AW8" s="9">
        <v>599.21800000000007</v>
      </c>
      <c r="AX8" s="9">
        <v>442</v>
      </c>
      <c r="AY8" s="9">
        <v>445</v>
      </c>
      <c r="AZ8" s="9">
        <v>414</v>
      </c>
      <c r="BA8" s="9">
        <v>376</v>
      </c>
      <c r="BB8" s="9">
        <v>336</v>
      </c>
      <c r="BC8" s="9">
        <v>348</v>
      </c>
      <c r="BD8" s="9"/>
      <c r="BE8" s="9"/>
    </row>
    <row r="9" spans="1:87" x14ac:dyDescent="0.25">
      <c r="A9" t="s">
        <v>27</v>
      </c>
      <c r="BC9" s="9">
        <v>348</v>
      </c>
      <c r="BD9" s="9">
        <v>351.68616235236266</v>
      </c>
      <c r="BE9" s="9">
        <v>355.41137008658734</v>
      </c>
      <c r="BF9" s="9">
        <v>359.17603678777937</v>
      </c>
      <c r="BG9" s="9">
        <v>362.98058042191138</v>
      </c>
      <c r="BH9" s="9">
        <v>366.82542338222748</v>
      </c>
      <c r="BI9" s="9">
        <v>370.71099253613858</v>
      </c>
      <c r="BJ9" s="9">
        <v>374.63771927261479</v>
      </c>
      <c r="BK9" s="9">
        <v>378.60603955007952</v>
      </c>
      <c r="BL9" s="9">
        <v>382.61639394481125</v>
      </c>
      <c r="BM9" s="9">
        <v>386.66922769985763</v>
      </c>
      <c r="BN9" s="9">
        <v>390.76499077446789</v>
      </c>
      <c r="BO9" s="9">
        <v>394.90413789404892</v>
      </c>
      <c r="BP9" s="9">
        <v>399.08712860065032</v>
      </c>
      <c r="BQ9" s="9">
        <v>403.31442730398436</v>
      </c>
      <c r="BR9" s="9">
        <v>407.58650333298624</v>
      </c>
      <c r="BS9" s="9">
        <v>411.90383098792074</v>
      </c>
      <c r="BT9" s="9">
        <v>416.26688959304039</v>
      </c>
      <c r="BU9" s="9">
        <v>420.6761635498018</v>
      </c>
      <c r="BV9" s="9">
        <v>425.13214239064558</v>
      </c>
      <c r="BW9" s="9">
        <v>429.63532083334582</v>
      </c>
      <c r="BX9" s="9">
        <v>434.18619883593533</v>
      </c>
      <c r="BY9" s="9">
        <v>438.78528165221257</v>
      </c>
      <c r="BZ9" s="9">
        <v>443.43307988783681</v>
      </c>
      <c r="CA9" s="9">
        <v>448.13010955701719</v>
      </c>
      <c r="CB9" s="9">
        <v>452.87689213980235</v>
      </c>
      <c r="CC9" s="9">
        <v>457.67395463997696</v>
      </c>
      <c r="CD9" s="9">
        <v>462.52182964357127</v>
      </c>
      <c r="CE9" s="9">
        <v>467.42105537799091</v>
      </c>
      <c r="CF9" s="9">
        <v>472.37217577177245</v>
      </c>
      <c r="CG9" s="9">
        <v>477.37574051497234</v>
      </c>
      <c r="CH9" s="9">
        <v>482.43230512019517</v>
      </c>
      <c r="CI9" s="9">
        <v>487.54243098426878</v>
      </c>
    </row>
    <row r="27" spans="1:1" x14ac:dyDescent="0.25">
      <c r="A27" t="s">
        <v>30</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2013-10-14T23:55:34Z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