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650" yWindow="540" windowWidth="16875" windowHeight="9615"/>
  </bookViews>
  <sheets>
    <sheet name="Chart 3.31" sheetId="3" r:id="rId1"/>
  </sheets>
  <calcPr calcId="145621" iterate="1" iterateCount="50"/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B8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B10" i="3"/>
</calcChain>
</file>

<file path=xl/sharedStrings.xml><?xml version="1.0" encoding="utf-8"?>
<sst xmlns="http://schemas.openxmlformats.org/spreadsheetml/2006/main" count="13" uniqueCount="13">
  <si>
    <t>Covered emissions</t>
  </si>
  <si>
    <t>Uncovered emissions</t>
  </si>
  <si>
    <t>Net covered emissions</t>
  </si>
  <si>
    <t>Abatement</t>
  </si>
  <si>
    <t xml:space="preserve">Domestic emissions, no carbon price </t>
  </si>
  <si>
    <t xml:space="preserve">Domestic emissions, central policy </t>
  </si>
  <si>
    <t xml:space="preserve">Net emissions, central policy </t>
  </si>
  <si>
    <t>Charts and tables from the report</t>
  </si>
  <si>
    <t>Chart 3.31: Covered and uncovered emissions, 2013 to 2030</t>
  </si>
  <si>
    <t>Central policy scenario</t>
  </si>
  <si>
    <t>Note: Net covered emissions are emissions covered directly by a carbon price and through an effective carbon price, less abatement sourced overseas.</t>
  </si>
  <si>
    <t>Source: Estimates from MMRF.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</si>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</sst>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1" applyFont="1" applyFill="1"/>
    <xf numFmtId="0" fontId="1" fillId="2" borderId="0" xfId="0" applyFont="1" applyFill="1"/>
    <xf numFmtId="165" fontId="0" fillId="2" borderId="0" xfId="0" applyNumberFormat="1" applyFill="1"/>
    <xf numFmtId="0" fontId="3" fillId="2" borderId="0" xfId="0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0" fontId="5" fillId="2" borderId="0" xfId="0" applyFont="1" applyFill="1"/>
    <xf numFmtId="0" fontId="3" fillId="2" borderId="0" xfId="0" applyNumberFormat="1" applyFont="1" applyFill="1"/>
    <xf numFmtId="1" fontId="1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2" fontId="1" fillId="2" borderId="0" xfId="0" applyNumberFormat="1" applyFont="1" applyFill="1"/>
    <xf numFmtId="0" fontId="1" fillId="2" borderId="0" xfId="0" applyNumberFormat="1" applyFont="1" applyFill="1"/>
    <xf numFmtId="164" fontId="1" fillId="2" borderId="0" xfId="0" applyNumberFormat="1" applyFont="1" applyFill="1"/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390860215053762E-2"/>
          <c:y val="5.938784722222222E-2"/>
          <c:w val="0.88515017921146955"/>
          <c:h val="0.76669791666666665"/>
        </c:manualLayout>
      </c:layout>
      <c:areaChart>
        <c:grouping val="stacked"/>
        <c:varyColors val="0"/>
        <c:ser>
          <c:idx val="4"/>
          <c:order val="3"/>
          <c:tx>
            <c:strRef>
              <c:f>'Chart 3.31'!$A$9</c:f>
              <c:strCache>
                <c:ptCount val="1"/>
                <c:pt idx="0">
                  <c:v>Uncovered emissions</c:v>
                </c:pt>
              </c:strCache>
            </c:strRef>
          </c:tx>
          <c:spPr>
            <a:solidFill>
              <a:schemeClr val="accent1"/>
            </a:solidFill>
          </c:spPr>
          <c:cat>
            <c:multiLvlStrRef>
              <c:f>Data!#REF!</c:f>
            </c:multiLvlStrRef>
          </c:cat>
          <c:val>
            <c:numRef>
              <c:f>'Chart 3.31'!$B$9:$S$9</c:f>
              <c:numCache>
                <c:formatCode>0</c:formatCode>
                <c:ptCount val="18"/>
                <c:pt idx="0">
                  <c:v>232.5301269702976</c:v>
                </c:pt>
                <c:pt idx="1">
                  <c:v>226.93108330916854</c:v>
                </c:pt>
                <c:pt idx="2">
                  <c:v>205.37352008359184</c:v>
                </c:pt>
                <c:pt idx="3" formatCode="0.0">
                  <c:v>206.76520910080916</c:v>
                </c:pt>
                <c:pt idx="4" formatCode="0.0">
                  <c:v>206.4287286435079</c:v>
                </c:pt>
                <c:pt idx="5" formatCode="0.0">
                  <c:v>205.59072255905721</c:v>
                </c:pt>
                <c:pt idx="6" formatCode="0.0">
                  <c:v>204.12494542801915</c:v>
                </c:pt>
                <c:pt idx="7" formatCode="0.0">
                  <c:v>203.04255558293443</c:v>
                </c:pt>
                <c:pt idx="8" formatCode="0.0">
                  <c:v>207.05338311641512</c:v>
                </c:pt>
                <c:pt idx="9" formatCode="0.0">
                  <c:v>208.06026680734868</c:v>
                </c:pt>
                <c:pt idx="10" formatCode="0.0">
                  <c:v>208.73019371961476</c:v>
                </c:pt>
                <c:pt idx="11" formatCode="0.0">
                  <c:v>208.78556738585439</c:v>
                </c:pt>
                <c:pt idx="12" formatCode="0.0">
                  <c:v>209.43819903873953</c:v>
                </c:pt>
                <c:pt idx="13" formatCode="0.0">
                  <c:v>212.36931764333232</c:v>
                </c:pt>
                <c:pt idx="14" formatCode="0.0">
                  <c:v>214.05254176045744</c:v>
                </c:pt>
                <c:pt idx="15" formatCode="0.0">
                  <c:v>214.74557031377296</c:v>
                </c:pt>
                <c:pt idx="16" formatCode="0.0">
                  <c:v>214.91218646226474</c:v>
                </c:pt>
                <c:pt idx="17" formatCode="0.0">
                  <c:v>214.63198465871312</c:v>
                </c:pt>
              </c:numCache>
            </c:numRef>
          </c:val>
        </c:ser>
        <c:ser>
          <c:idx val="3"/>
          <c:order val="4"/>
          <c:tx>
            <c:strRef>
              <c:f>'Chart 3.31'!$A$8</c:f>
              <c:strCache>
                <c:ptCount val="1"/>
                <c:pt idx="0">
                  <c:v>Net covered emissions</c:v>
                </c:pt>
              </c:strCache>
            </c:strRef>
          </c:tx>
          <c:spPr>
            <a:solidFill>
              <a:schemeClr val="accent2"/>
            </a:solidFill>
          </c:spPr>
          <c:cat>
            <c:multiLvlStrRef>
              <c:f>Data!#REF!</c:f>
            </c:multiLvlStrRef>
          </c:cat>
          <c:val>
            <c:numRef>
              <c:f>'Chart 3.31'!$B$8:$S$8</c:f>
              <c:numCache>
                <c:formatCode>0</c:formatCode>
                <c:ptCount val="18"/>
                <c:pt idx="0">
                  <c:v>363.78841361038707</c:v>
                </c:pt>
                <c:pt idx="1">
                  <c:v>363.46279042725126</c:v>
                </c:pt>
                <c:pt idx="2">
                  <c:v>379.09513851632005</c:v>
                </c:pt>
                <c:pt idx="3">
                  <c:v>371.77878955541229</c:v>
                </c:pt>
                <c:pt idx="4">
                  <c:v>366.19061515496355</c:v>
                </c:pt>
                <c:pt idx="5">
                  <c:v>361.10396688148893</c:v>
                </c:pt>
                <c:pt idx="6">
                  <c:v>356.64508448897743</c:v>
                </c:pt>
                <c:pt idx="7">
                  <c:v>351.80281250381347</c:v>
                </c:pt>
                <c:pt idx="8">
                  <c:v>333.13926506023506</c:v>
                </c:pt>
                <c:pt idx="9">
                  <c:v>317.48050415718461</c:v>
                </c:pt>
                <c:pt idx="10">
                  <c:v>302.15870750801548</c:v>
                </c:pt>
                <c:pt idx="11">
                  <c:v>287.45146376027373</c:v>
                </c:pt>
                <c:pt idx="12">
                  <c:v>272.14695488023159</c:v>
                </c:pt>
                <c:pt idx="13">
                  <c:v>254.56395522717878</c:v>
                </c:pt>
                <c:pt idx="14">
                  <c:v>238.22885015538787</c:v>
                </c:pt>
                <c:pt idx="15">
                  <c:v>222.88394291274466</c:v>
                </c:pt>
                <c:pt idx="16">
                  <c:v>208.06545146653241</c:v>
                </c:pt>
                <c:pt idx="17">
                  <c:v>193.69377605749412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75000"/>
              </a:schemeClr>
            </a:solidFill>
          </c:spPr>
          <c:cat>
            <c:multiLvlStrRef>
              <c:f>Data!#REF!</c:f>
            </c:multiLvlStrRef>
          </c:cat>
          <c:val>
            <c:numRef>
              <c:f>'Chart 3.31'!$B$10:$S$10</c:f>
              <c:numCache>
                <c:formatCode>0</c:formatCode>
                <c:ptCount val="18"/>
                <c:pt idx="0">
                  <c:v>13.352557704364585</c:v>
                </c:pt>
                <c:pt idx="1">
                  <c:v>24.879741249397398</c:v>
                </c:pt>
                <c:pt idx="2">
                  <c:v>45.145142467465007</c:v>
                </c:pt>
                <c:pt idx="3">
                  <c:v>69.245333360153268</c:v>
                </c:pt>
                <c:pt idx="4">
                  <c:v>86.327218886016908</c:v>
                </c:pt>
                <c:pt idx="5">
                  <c:v>103.56261869934553</c:v>
                </c:pt>
                <c:pt idx="6">
                  <c:v>118.22613094609494</c:v>
                </c:pt>
                <c:pt idx="7">
                  <c:v>130.50661235380824</c:v>
                </c:pt>
                <c:pt idx="8">
                  <c:v>156.27718606068083</c:v>
                </c:pt>
                <c:pt idx="9">
                  <c:v>179.86570350583031</c:v>
                </c:pt>
                <c:pt idx="10">
                  <c:v>204.02493783244881</c:v>
                </c:pt>
                <c:pt idx="11">
                  <c:v>228.90866213210757</c:v>
                </c:pt>
                <c:pt idx="12">
                  <c:v>254.96733714478319</c:v>
                </c:pt>
                <c:pt idx="13">
                  <c:v>281.89434686876109</c:v>
                </c:pt>
                <c:pt idx="14">
                  <c:v>310.17339567145905</c:v>
                </c:pt>
                <c:pt idx="15">
                  <c:v>337.58781816172336</c:v>
                </c:pt>
                <c:pt idx="16">
                  <c:v>364.64536623003858</c:v>
                </c:pt>
                <c:pt idx="17">
                  <c:v>392.17564519765995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73376"/>
        <c:axId val="253579264"/>
      </c:areaChart>
      <c:areaChart>
        <c:grouping val="stacked"/>
        <c:varyColors val="0"/>
        <c:ser>
          <c:idx val="5"/>
          <c:order val="5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7456"/>
        <c:axId val="253581184"/>
      </c:areaChart>
      <c:lineChart>
        <c:grouping val="standard"/>
        <c:varyColors val="0"/>
        <c:ser>
          <c:idx val="0"/>
          <c:order val="0"/>
          <c:tx>
            <c:strRef>
              <c:f>'Chart 3.31'!$A$4</c:f>
              <c:strCache>
                <c:ptCount val="1"/>
                <c:pt idx="0">
                  <c:v>Domestic emissions, no carbon price 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3.31'!$B$3:$S$3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3.31'!$B$4:$S$4</c:f>
              <c:numCache>
                <c:formatCode>0</c:formatCode>
                <c:ptCount val="18"/>
                <c:pt idx="0">
                  <c:v>609.67009828504933</c:v>
                </c:pt>
                <c:pt idx="1">
                  <c:v>615.2726149858172</c:v>
                </c:pt>
                <c:pt idx="2">
                  <c:v>629.61334935961986</c:v>
                </c:pt>
                <c:pt idx="3" formatCode="0.0">
                  <c:v>647.78887340804317</c:v>
                </c:pt>
                <c:pt idx="4" formatCode="0.0">
                  <c:v>658.94609208964187</c:v>
                </c:pt>
                <c:pt idx="5" formatCode="0.0">
                  <c:v>670.25682505870554</c:v>
                </c:pt>
                <c:pt idx="6" formatCode="0.0">
                  <c:v>678.99567046119</c:v>
                </c:pt>
                <c:pt idx="7" formatCode="0.0">
                  <c:v>685.35148502463835</c:v>
                </c:pt>
                <c:pt idx="8" formatCode="0.0">
                  <c:v>696.46933184353998</c:v>
                </c:pt>
                <c:pt idx="9" formatCode="0.0">
                  <c:v>705.40597006996268</c:v>
                </c:pt>
                <c:pt idx="10" formatCode="0.0">
                  <c:v>714.9133251778544</c:v>
                </c:pt>
                <c:pt idx="11" formatCode="0.0">
                  <c:v>725.14517025878638</c:v>
                </c:pt>
                <c:pt idx="12" formatCode="0.0">
                  <c:v>736.55196605273522</c:v>
                </c:pt>
                <c:pt idx="13" formatCode="0.0">
                  <c:v>748.82709655798635</c:v>
                </c:pt>
                <c:pt idx="14" formatCode="0.0">
                  <c:v>762.45426614195753</c:v>
                </c:pt>
                <c:pt idx="15" formatCode="0.0">
                  <c:v>775.21680941349507</c:v>
                </c:pt>
                <c:pt idx="16" formatCode="0.0">
                  <c:v>787.62247826308351</c:v>
                </c:pt>
                <c:pt idx="17" formatCode="0.0">
                  <c:v>800.5008780119781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73376"/>
        <c:axId val="253579264"/>
      </c:lineChart>
      <c:lineChart>
        <c:grouping val="standard"/>
        <c:varyColors val="0"/>
        <c:ser>
          <c:idx val="1"/>
          <c:order val="1"/>
          <c:tx>
            <c:strRef>
              <c:f>'Chart 3.31'!$A$5</c:f>
              <c:strCache>
                <c:ptCount val="1"/>
                <c:pt idx="0">
                  <c:v>Domestic emissions, central policy 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multiLvlStrRef>
              <c:f>Data!#REF!</c:f>
            </c:multiLvlStrRef>
          </c:cat>
          <c:val>
            <c:numRef>
              <c:f>'Chart 3.31'!$B$5:$S$5</c:f>
              <c:numCache>
                <c:formatCode>0</c:formatCode>
                <c:ptCount val="18"/>
                <c:pt idx="0">
                  <c:v>593.06331749425681</c:v>
                </c:pt>
                <c:pt idx="1">
                  <c:v>593.03839701543097</c:v>
                </c:pt>
                <c:pt idx="2">
                  <c:v>608.52432539154358</c:v>
                </c:pt>
                <c:pt idx="3" formatCode="0.0">
                  <c:v>618.16607484997689</c:v>
                </c:pt>
                <c:pt idx="4" formatCode="0.0">
                  <c:v>621.20719583393941</c:v>
                </c:pt>
                <c:pt idx="5" formatCode="0.0">
                  <c:v>624.56259204292815</c:v>
                </c:pt>
                <c:pt idx="6" formatCode="0.0">
                  <c:v>623.48375622625429</c:v>
                </c:pt>
                <c:pt idx="7" formatCode="0.0">
                  <c:v>620.32184400743461</c:v>
                </c:pt>
                <c:pt idx="8" formatCode="0.0">
                  <c:v>621.48321983064591</c:v>
                </c:pt>
                <c:pt idx="9" formatCode="0.0">
                  <c:v>621.30993291025152</c:v>
                </c:pt>
                <c:pt idx="10" formatCode="0.0">
                  <c:v>621.92289719294888</c:v>
                </c:pt>
                <c:pt idx="11" formatCode="0.0">
                  <c:v>623.42638990756848</c:v>
                </c:pt>
                <c:pt idx="12" formatCode="0.0">
                  <c:v>626.2546602362662</c:v>
                </c:pt>
                <c:pt idx="13" formatCode="0.0">
                  <c:v>630.41490557455973</c:v>
                </c:pt>
                <c:pt idx="14" formatCode="0.0">
                  <c:v>634.85492962333853</c:v>
                </c:pt>
                <c:pt idx="15" formatCode="0.0">
                  <c:v>638.19837432593647</c:v>
                </c:pt>
                <c:pt idx="16" formatCode="0.0">
                  <c:v>641.00076045395622</c:v>
                </c:pt>
                <c:pt idx="17" formatCode="0.0">
                  <c:v>644.01124317713311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3.31'!$A$6</c:f>
              <c:strCache>
                <c:ptCount val="1"/>
                <c:pt idx="0">
                  <c:v>Net emissions, central policy 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multiLvlStrRef>
              <c:f>Data!#REF!</c:f>
            </c:multiLvlStrRef>
          </c:cat>
          <c:val>
            <c:numRef>
              <c:f>'Chart 3.31'!$B$6:$S$6</c:f>
              <c:numCache>
                <c:formatCode>0</c:formatCode>
                <c:ptCount val="18"/>
                <c:pt idx="0">
                  <c:v>596.31754058068475</c:v>
                </c:pt>
                <c:pt idx="1">
                  <c:v>590.3928737364198</c:v>
                </c:pt>
                <c:pt idx="2">
                  <c:v>584.46820689215485</c:v>
                </c:pt>
                <c:pt idx="3" formatCode="0.0">
                  <c:v>578.54354004788991</c:v>
                </c:pt>
                <c:pt idx="4" formatCode="0.0">
                  <c:v>572.61887320362496</c:v>
                </c:pt>
                <c:pt idx="5" formatCode="0.0">
                  <c:v>566.69420635936001</c:v>
                </c:pt>
                <c:pt idx="6" formatCode="0.0">
                  <c:v>560.76953951509506</c:v>
                </c:pt>
                <c:pt idx="7" formatCode="0.0">
                  <c:v>554.84487267083011</c:v>
                </c:pt>
                <c:pt idx="8" formatCode="0.0">
                  <c:v>540.19214578285914</c:v>
                </c:pt>
                <c:pt idx="9" formatCode="0.0">
                  <c:v>525.54026656413237</c:v>
                </c:pt>
                <c:pt idx="10" formatCode="0.0">
                  <c:v>510.88838734540559</c:v>
                </c:pt>
                <c:pt idx="11" formatCode="0.0">
                  <c:v>496.23650812667881</c:v>
                </c:pt>
                <c:pt idx="12" formatCode="0.0">
                  <c:v>481.58462890795204</c:v>
                </c:pt>
                <c:pt idx="13" formatCode="0.0">
                  <c:v>466.93274968922526</c:v>
                </c:pt>
                <c:pt idx="14" formatCode="0.0">
                  <c:v>452.28087047049848</c:v>
                </c:pt>
                <c:pt idx="15" formatCode="0.0">
                  <c:v>437.62899125177171</c:v>
                </c:pt>
                <c:pt idx="16" formatCode="0.0">
                  <c:v>422.97711203304493</c:v>
                </c:pt>
                <c:pt idx="17" formatCode="0.0">
                  <c:v>408.32523281431816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87456"/>
        <c:axId val="253581184"/>
      </c:lineChart>
      <c:dateAx>
        <c:axId val="25357337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579264"/>
        <c:crosses val="autoZero"/>
        <c:auto val="1"/>
        <c:lblOffset val="100"/>
        <c:baseTimeUnit val="months"/>
        <c:majorUnit val="34"/>
        <c:majorTimeUnit val="months"/>
      </c:dateAx>
      <c:valAx>
        <c:axId val="25357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573376"/>
        <c:crosses val="autoZero"/>
        <c:crossBetween val="midCat"/>
      </c:valAx>
      <c:valAx>
        <c:axId val="253581184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18931899641577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3587456"/>
        <c:crosses val="max"/>
        <c:crossBetween val="midCat"/>
        <c:majorUnit val="100"/>
        <c:minorUnit val="20"/>
      </c:valAx>
      <c:catAx>
        <c:axId val="25358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811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6784229390681007E-2"/>
          <c:y val="0.87568472222222227"/>
          <c:w val="0.91374336917562726"/>
          <c:h val="0.124315277777777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369825</xdr:colOff>
      <xdr:row>29</xdr:row>
      <xdr:rowOff>22500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0.11949</cdr:x>
      <cdr:y>0.43325</cdr:y>
    </cdr:from>
    <cdr:to>
      <cdr:x>0.42675</cdr:x>
      <cdr:y>0.51924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4" y="1247760"/>
          <a:ext cx="1714496" cy="247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>
              <a:solidFill>
                <a:schemeClr val="bg1"/>
              </a:solidFill>
            </a:rPr>
            <a:t>Net covered emissions</a:t>
          </a:r>
        </a:p>
      </cdr:txBody>
    </cdr:sp>
  </cdr:relSizeAnchor>
  <cdr:relSizeAnchor xmlns:cdr="http://schemas.openxmlformats.org/drawingml/2006/chartDrawing">
    <cdr:from>
      <cdr:x>0.12176</cdr:x>
      <cdr:y>0.69563</cdr:y>
    </cdr:from>
    <cdr:to>
      <cdr:x>0.47454</cdr:x>
      <cdr:y>0.78162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79432" y="2003414"/>
          <a:ext cx="1968513" cy="24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100">
              <a:solidFill>
                <a:schemeClr val="bg1"/>
              </a:solidFill>
            </a:rPr>
            <a:t>Uncovered emissions</a:t>
          </a:r>
        </a:p>
      </cdr:txBody>
    </cdr:sp>
  </cdr:relSizeAnchor>
  <cdr:relSizeAnchor xmlns:cdr="http://schemas.openxmlformats.org/drawingml/2006/chartDrawing">
    <cdr:from>
      <cdr:x>0.52916</cdr:x>
      <cdr:y>0.30537</cdr:y>
    </cdr:from>
    <cdr:to>
      <cdr:x>0.9505</cdr:x>
      <cdr:y>0.39687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52724" y="879466"/>
          <a:ext cx="2351077" cy="263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100">
              <a:solidFill>
                <a:sysClr val="windowText" lastClr="000000"/>
              </a:solidFill>
            </a:rPr>
            <a:t>Internationally-sourced</a:t>
          </a:r>
          <a:r>
            <a:rPr lang="en-AU" sz="1100" baseline="0">
              <a:solidFill>
                <a:sysClr val="windowText" lastClr="000000"/>
              </a:solidFill>
            </a:rPr>
            <a:t> abatement</a:t>
          </a:r>
          <a:endParaRPr lang="en-AU" sz="11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0.66914</cdr:x>
      <cdr:y>0.19954</cdr:y>
    </cdr:from>
    <cdr:to>
      <cdr:x>0.97326</cdr:x>
      <cdr:y>0.29104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733794" y="574675"/>
          <a:ext cx="1696987" cy="263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100">
              <a:solidFill>
                <a:sysClr val="windowText" lastClr="000000"/>
              </a:solidFill>
            </a:rPr>
            <a:t>Domestic abatement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A2" sqref="A2"/>
    </sheetView>
  </sheetViews>
  <sheetFormatPr defaultRowHeight="15" x14ac:dyDescent="0.25"/>
  <cols>
    <col min="1" max="1" width="43.140625" style="1" bestFit="1" customWidth="1"/>
    <col min="2" max="2" width="13.85546875" style="1" bestFit="1" customWidth="1"/>
    <col min="3" max="27" width="10.5703125" style="1" bestFit="1" customWidth="1"/>
    <col min="28" max="16384" width="9.140625" style="1"/>
  </cols>
  <sheetData>
    <row r="1" spans="1:19" ht="21" x14ac:dyDescent="0.35">
      <c r="A1" s="2" t="s">
        <v>12</v>
      </c>
    </row>
    <row r="2" spans="1:19" ht="15" customHeight="1" x14ac:dyDescent="0.25">
      <c r="A2" s="3" t="s">
        <v>7</v>
      </c>
    </row>
    <row r="3" spans="1:19" x14ac:dyDescent="0.25">
      <c r="A3" s="4"/>
      <c r="B3" s="5">
        <v>41275</v>
      </c>
      <c r="C3" s="5">
        <v>41640</v>
      </c>
      <c r="D3" s="5">
        <v>42005</v>
      </c>
      <c r="E3" s="5">
        <v>42370</v>
      </c>
      <c r="F3" s="5">
        <v>42736</v>
      </c>
      <c r="G3" s="5">
        <v>43101</v>
      </c>
      <c r="H3" s="5">
        <v>43466</v>
      </c>
      <c r="I3" s="5">
        <v>43831</v>
      </c>
      <c r="J3" s="5">
        <v>44197</v>
      </c>
      <c r="K3" s="5">
        <v>44562</v>
      </c>
      <c r="L3" s="5">
        <v>44927</v>
      </c>
      <c r="M3" s="5">
        <v>45292</v>
      </c>
      <c r="N3" s="5">
        <v>45658</v>
      </c>
      <c r="O3" s="5">
        <v>46023</v>
      </c>
      <c r="P3" s="5">
        <v>46388</v>
      </c>
      <c r="Q3" s="5">
        <v>46753</v>
      </c>
      <c r="R3" s="5">
        <v>47119</v>
      </c>
      <c r="S3" s="5">
        <v>47484</v>
      </c>
    </row>
    <row r="4" spans="1:19" s="9" customFormat="1" ht="12.75" x14ac:dyDescent="0.2">
      <c r="A4" s="6" t="s">
        <v>4</v>
      </c>
      <c r="B4" s="7">
        <v>609.67009828504933</v>
      </c>
      <c r="C4" s="7">
        <v>615.2726149858172</v>
      </c>
      <c r="D4" s="7">
        <v>629.61334935961986</v>
      </c>
      <c r="E4" s="8">
        <v>647.78887340804317</v>
      </c>
      <c r="F4" s="8">
        <v>658.94609208964187</v>
      </c>
      <c r="G4" s="8">
        <v>670.25682505870554</v>
      </c>
      <c r="H4" s="8">
        <v>678.99567046119</v>
      </c>
      <c r="I4" s="8">
        <v>685.35148502463835</v>
      </c>
      <c r="J4" s="8">
        <v>696.46933184353998</v>
      </c>
      <c r="K4" s="8">
        <v>705.40597006996268</v>
      </c>
      <c r="L4" s="8">
        <v>714.9133251778544</v>
      </c>
      <c r="M4" s="8">
        <v>725.14517025878638</v>
      </c>
      <c r="N4" s="8">
        <v>736.55196605273522</v>
      </c>
      <c r="O4" s="8">
        <v>748.82709655798635</v>
      </c>
      <c r="P4" s="8">
        <v>762.45426614195753</v>
      </c>
      <c r="Q4" s="8">
        <v>775.21680941349507</v>
      </c>
      <c r="R4" s="8">
        <v>787.62247826308351</v>
      </c>
      <c r="S4" s="8">
        <v>800.5008780119781</v>
      </c>
    </row>
    <row r="5" spans="1:19" s="9" customFormat="1" ht="12.75" x14ac:dyDescent="0.2">
      <c r="A5" s="6" t="s">
        <v>5</v>
      </c>
      <c r="B5" s="7">
        <v>593.06331749425681</v>
      </c>
      <c r="C5" s="7">
        <v>593.03839701543097</v>
      </c>
      <c r="D5" s="7">
        <v>608.52432539154358</v>
      </c>
      <c r="E5" s="8">
        <v>618.16607484997689</v>
      </c>
      <c r="F5" s="8">
        <v>621.20719583393941</v>
      </c>
      <c r="G5" s="8">
        <v>624.56259204292815</v>
      </c>
      <c r="H5" s="8">
        <v>623.48375622625429</v>
      </c>
      <c r="I5" s="8">
        <v>620.32184400743461</v>
      </c>
      <c r="J5" s="8">
        <v>621.48321983064591</v>
      </c>
      <c r="K5" s="8">
        <v>621.30993291025152</v>
      </c>
      <c r="L5" s="8">
        <v>621.92289719294888</v>
      </c>
      <c r="M5" s="8">
        <v>623.42638990756848</v>
      </c>
      <c r="N5" s="8">
        <v>626.2546602362662</v>
      </c>
      <c r="O5" s="8">
        <v>630.41490557455973</v>
      </c>
      <c r="P5" s="8">
        <v>634.85492962333853</v>
      </c>
      <c r="Q5" s="8">
        <v>638.19837432593647</v>
      </c>
      <c r="R5" s="8">
        <v>641.00076045395622</v>
      </c>
      <c r="S5" s="8">
        <v>644.01124317713311</v>
      </c>
    </row>
    <row r="6" spans="1:19" s="9" customFormat="1" ht="12.75" x14ac:dyDescent="0.2">
      <c r="A6" s="10" t="s">
        <v>6</v>
      </c>
      <c r="B6" s="7">
        <v>596.31754058068475</v>
      </c>
      <c r="C6" s="7">
        <v>590.3928737364198</v>
      </c>
      <c r="D6" s="7">
        <v>584.46820689215485</v>
      </c>
      <c r="E6" s="8">
        <v>578.54354004788991</v>
      </c>
      <c r="F6" s="8">
        <v>572.61887320362496</v>
      </c>
      <c r="G6" s="8">
        <v>566.69420635936001</v>
      </c>
      <c r="H6" s="8">
        <v>560.76953951509506</v>
      </c>
      <c r="I6" s="8">
        <v>554.84487267083011</v>
      </c>
      <c r="J6" s="8">
        <v>540.19214578285914</v>
      </c>
      <c r="K6" s="8">
        <v>525.54026656413237</v>
      </c>
      <c r="L6" s="8">
        <v>510.88838734540559</v>
      </c>
      <c r="M6" s="8">
        <v>496.23650812667881</v>
      </c>
      <c r="N6" s="8">
        <v>481.58462890795204</v>
      </c>
      <c r="O6" s="8">
        <v>466.93274968922526</v>
      </c>
      <c r="P6" s="8">
        <v>452.28087047049848</v>
      </c>
      <c r="Q6" s="8">
        <v>437.62899125177171</v>
      </c>
      <c r="R6" s="8">
        <v>422.97711203304493</v>
      </c>
      <c r="S6" s="8">
        <v>408.32523281431816</v>
      </c>
    </row>
    <row r="7" spans="1:19" s="9" customFormat="1" ht="12.75" x14ac:dyDescent="0.2">
      <c r="A7" s="8" t="s">
        <v>0</v>
      </c>
      <c r="B7" s="7">
        <v>360.53419052395913</v>
      </c>
      <c r="C7" s="7">
        <v>366.10831370626244</v>
      </c>
      <c r="D7" s="7">
        <v>403.15125701570878</v>
      </c>
      <c r="E7" s="8">
        <v>411.40132435749928</v>
      </c>
      <c r="F7" s="8">
        <v>414.778937785278</v>
      </c>
      <c r="G7" s="8">
        <v>418.97235256505707</v>
      </c>
      <c r="H7" s="8">
        <v>419.35930120013666</v>
      </c>
      <c r="I7" s="8">
        <v>417.27978384041796</v>
      </c>
      <c r="J7" s="8">
        <v>414.43033910802183</v>
      </c>
      <c r="K7" s="8">
        <v>413.25017050330376</v>
      </c>
      <c r="L7" s="8">
        <v>413.19321735555877</v>
      </c>
      <c r="M7" s="8">
        <v>414.64134554116339</v>
      </c>
      <c r="N7" s="8">
        <v>416.81698620854576</v>
      </c>
      <c r="O7" s="8">
        <v>418.04611111251324</v>
      </c>
      <c r="P7" s="8">
        <v>420.80290930822792</v>
      </c>
      <c r="Q7" s="8">
        <v>423.45332598690942</v>
      </c>
      <c r="R7" s="8">
        <v>426.08909988744369</v>
      </c>
      <c r="S7" s="8">
        <v>429.37978642030907</v>
      </c>
    </row>
    <row r="8" spans="1:19" s="9" customFormat="1" ht="12.75" x14ac:dyDescent="0.2">
      <c r="A8" s="8" t="s">
        <v>2</v>
      </c>
      <c r="B8" s="7">
        <f>B7-B5+B6</f>
        <v>363.78841361038707</v>
      </c>
      <c r="C8" s="7">
        <f t="shared" ref="C8:S8" si="0">C7-C5+C6</f>
        <v>363.46279042725126</v>
      </c>
      <c r="D8" s="7">
        <f t="shared" si="0"/>
        <v>379.09513851632005</v>
      </c>
      <c r="E8" s="7">
        <f t="shared" si="0"/>
        <v>371.77878955541229</v>
      </c>
      <c r="F8" s="7">
        <f t="shared" si="0"/>
        <v>366.19061515496355</v>
      </c>
      <c r="G8" s="7">
        <f t="shared" si="0"/>
        <v>361.10396688148893</v>
      </c>
      <c r="H8" s="7">
        <f t="shared" si="0"/>
        <v>356.64508448897743</v>
      </c>
      <c r="I8" s="7">
        <f t="shared" si="0"/>
        <v>351.80281250381347</v>
      </c>
      <c r="J8" s="7">
        <f t="shared" si="0"/>
        <v>333.13926506023506</v>
      </c>
      <c r="K8" s="7">
        <f t="shared" si="0"/>
        <v>317.48050415718461</v>
      </c>
      <c r="L8" s="7">
        <f t="shared" si="0"/>
        <v>302.15870750801548</v>
      </c>
      <c r="M8" s="7">
        <f t="shared" si="0"/>
        <v>287.45146376027373</v>
      </c>
      <c r="N8" s="7">
        <f t="shared" si="0"/>
        <v>272.14695488023159</v>
      </c>
      <c r="O8" s="7">
        <f t="shared" si="0"/>
        <v>254.56395522717878</v>
      </c>
      <c r="P8" s="7">
        <f t="shared" si="0"/>
        <v>238.22885015538787</v>
      </c>
      <c r="Q8" s="7">
        <f t="shared" si="0"/>
        <v>222.88394291274466</v>
      </c>
      <c r="R8" s="7">
        <f t="shared" si="0"/>
        <v>208.06545146653241</v>
      </c>
      <c r="S8" s="7">
        <f t="shared" si="0"/>
        <v>193.69377605749412</v>
      </c>
    </row>
    <row r="9" spans="1:19" s="9" customFormat="1" ht="12.75" x14ac:dyDescent="0.2">
      <c r="A9" s="8" t="s">
        <v>1</v>
      </c>
      <c r="B9" s="7">
        <v>232.5301269702976</v>
      </c>
      <c r="C9" s="7">
        <v>226.93108330916854</v>
      </c>
      <c r="D9" s="7">
        <v>205.37352008359184</v>
      </c>
      <c r="E9" s="8">
        <v>206.76520910080916</v>
      </c>
      <c r="F9" s="8">
        <v>206.4287286435079</v>
      </c>
      <c r="G9" s="8">
        <v>205.59072255905721</v>
      </c>
      <c r="H9" s="8">
        <v>204.12494542801915</v>
      </c>
      <c r="I9" s="8">
        <v>203.04255558293443</v>
      </c>
      <c r="J9" s="8">
        <v>207.05338311641512</v>
      </c>
      <c r="K9" s="8">
        <v>208.06026680734868</v>
      </c>
      <c r="L9" s="8">
        <v>208.73019371961476</v>
      </c>
      <c r="M9" s="8">
        <v>208.78556738585439</v>
      </c>
      <c r="N9" s="8">
        <v>209.43819903873953</v>
      </c>
      <c r="O9" s="8">
        <v>212.36931764333232</v>
      </c>
      <c r="P9" s="8">
        <v>214.05254176045744</v>
      </c>
      <c r="Q9" s="8">
        <v>214.74557031377296</v>
      </c>
      <c r="R9" s="8">
        <v>214.91218646226474</v>
      </c>
      <c r="S9" s="8">
        <v>214.63198465871312</v>
      </c>
    </row>
    <row r="10" spans="1:19" s="9" customFormat="1" ht="12.75" x14ac:dyDescent="0.2">
      <c r="A10" s="6" t="s">
        <v>3</v>
      </c>
      <c r="B10" s="7">
        <f>B4-B6</f>
        <v>13.352557704364585</v>
      </c>
      <c r="C10" s="7">
        <f t="shared" ref="C10:S10" si="1">C4-C6</f>
        <v>24.879741249397398</v>
      </c>
      <c r="D10" s="7">
        <f t="shared" si="1"/>
        <v>45.145142467465007</v>
      </c>
      <c r="E10" s="7">
        <f t="shared" si="1"/>
        <v>69.245333360153268</v>
      </c>
      <c r="F10" s="7">
        <f t="shared" si="1"/>
        <v>86.327218886016908</v>
      </c>
      <c r="G10" s="7">
        <f t="shared" si="1"/>
        <v>103.56261869934553</v>
      </c>
      <c r="H10" s="7">
        <f t="shared" si="1"/>
        <v>118.22613094609494</v>
      </c>
      <c r="I10" s="7">
        <f t="shared" si="1"/>
        <v>130.50661235380824</v>
      </c>
      <c r="J10" s="7">
        <f t="shared" si="1"/>
        <v>156.27718606068083</v>
      </c>
      <c r="K10" s="7">
        <f t="shared" si="1"/>
        <v>179.86570350583031</v>
      </c>
      <c r="L10" s="7">
        <f t="shared" si="1"/>
        <v>204.02493783244881</v>
      </c>
      <c r="M10" s="7">
        <f t="shared" si="1"/>
        <v>228.90866213210757</v>
      </c>
      <c r="N10" s="7">
        <f t="shared" si="1"/>
        <v>254.96733714478319</v>
      </c>
      <c r="O10" s="7">
        <f t="shared" si="1"/>
        <v>281.89434686876109</v>
      </c>
      <c r="P10" s="7">
        <f t="shared" si="1"/>
        <v>310.17339567145905</v>
      </c>
      <c r="Q10" s="7">
        <f t="shared" si="1"/>
        <v>337.58781816172336</v>
      </c>
      <c r="R10" s="7">
        <f t="shared" si="1"/>
        <v>364.64536623003858</v>
      </c>
      <c r="S10" s="7">
        <f t="shared" si="1"/>
        <v>392.17564519765995</v>
      </c>
    </row>
    <row r="11" spans="1:19" x14ac:dyDescent="0.25">
      <c r="A11" s="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" customHeight="1" x14ac:dyDescent="0.3">
      <c r="A12" s="12" t="s">
        <v>8</v>
      </c>
    </row>
    <row r="13" spans="1:19" ht="15" customHeight="1" x14ac:dyDescent="0.3">
      <c r="A13" s="13" t="s">
        <v>9</v>
      </c>
    </row>
    <row r="14" spans="1:19" x14ac:dyDescent="0.25">
      <c r="A14" s="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1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1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1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31" spans="1:19" x14ac:dyDescent="0.25">
      <c r="A31" s="1" t="s">
        <v>10</v>
      </c>
    </row>
    <row r="32" spans="1:19" x14ac:dyDescent="0.25">
      <c r="A32" s="1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3.31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Hodges, Cedric</dc:creator>
  <cp:lastModifiedBy>Dolman, Ben</cp:lastModifiedBy>
  <dcterms:created xsi:type="dcterms:W3CDTF">2013-08-28T04:03:17Z</dcterms:created>
  <dcterms:modified xsi:type="dcterms:W3CDTF">2013-09-05T07:12:54Z</dcterms:modified>
</cp:coreProperties>
</file>